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дести дневное меню 2023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38" i="1" l="1"/>
  <c r="L196" i="1"/>
  <c r="F146" i="1"/>
  <c r="F157" i="1" s="1"/>
  <c r="F196" i="1" s="1"/>
  <c r="G146" i="1"/>
  <c r="G157" i="1" s="1"/>
  <c r="G196" i="1" s="1"/>
  <c r="H146" i="1"/>
  <c r="H157" i="1" s="1"/>
  <c r="H196" i="1" s="1"/>
  <c r="J146" i="1"/>
  <c r="J157" i="1" s="1"/>
  <c r="J196" i="1" s="1"/>
  <c r="I146" i="1"/>
  <c r="I157" i="1" s="1"/>
  <c r="I196" i="1" s="1"/>
</calcChain>
</file>

<file path=xl/sharedStrings.xml><?xml version="1.0" encoding="utf-8"?>
<sst xmlns="http://schemas.openxmlformats.org/spreadsheetml/2006/main" count="285" uniqueCount="91">
  <si>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</si>
  <si>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</si>
  <si>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</si>
  <si>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</si>
  <si>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</si>
  <si>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</si>
  <si>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</si>
  <si>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</si>
  <si>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</si>
  <si>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</si>
  <si>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</si>
  <si>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</si>
  <si>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</si>
  <si>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</si>
  <si>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</si>
  <si>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</si>
  <si>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</si>
  <si>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</si>
  <si>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</si>
  <si>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</si>
  <si>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</si>
  <si>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</si>
  <si>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</si>
  <si>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</si>
  <si>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</si>
  <si>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</si>
  <si>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</si>
  <si>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</si>
  <si>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</si>
  <si>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</si>
  <si>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</si>
  <si>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</si>
  <si>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</si>
  <si>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</si>
  <si>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</si>
  <si>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</si>
  <si>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</si>
  <si>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</si>
  <si>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</si>
  <si>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Организация: Муниципальное общеобразовательное бюджетное учреждение "Сунарчинская основная общеобразовательная школа" Саракташского района Оренбургской области Саракташского района</t>
  </si>
  <si>
    <t>Директор</t>
  </si>
  <si>
    <t>Карсанова З.Б.</t>
  </si>
  <si>
    <t>Чай с молоком и сахаром</t>
  </si>
  <si>
    <t>54-4гн</t>
  </si>
  <si>
    <t>Каша вязкая молочная овсяная</t>
  </si>
  <si>
    <t>54-9к</t>
  </si>
  <si>
    <t>Сыр твердых сортов в нарезке</t>
  </si>
  <si>
    <t>54-1з</t>
  </si>
  <si>
    <t>Мандарин</t>
  </si>
  <si>
    <t>пром</t>
  </si>
  <si>
    <t>Свекла отварная дольками</t>
  </si>
  <si>
    <t>Курица тушеная с морковью</t>
  </si>
  <si>
    <t>Картофельное пюре</t>
  </si>
  <si>
    <t>54-28з</t>
  </si>
  <si>
    <t>54-11г</t>
  </si>
  <si>
    <t>Какао с молоком</t>
  </si>
  <si>
    <t>54-21гн</t>
  </si>
  <si>
    <t>Огурец в нарезке</t>
  </si>
  <si>
    <t>Каша перловая рассыпчатая</t>
  </si>
  <si>
    <t>Тефтели из говядины с рисом</t>
  </si>
  <si>
    <t>54-5г</t>
  </si>
  <si>
    <t>54-16м</t>
  </si>
  <si>
    <t>Чай с лимоном и сахаром</t>
  </si>
  <si>
    <t>54-3гн</t>
  </si>
  <si>
    <t>54-2з</t>
  </si>
  <si>
    <t>Макароны отварные</t>
  </si>
  <si>
    <t>Биточек из курицы</t>
  </si>
  <si>
    <t>54-1г</t>
  </si>
  <si>
    <t>54-23м</t>
  </si>
  <si>
    <t>Компот из смеси сухофруктов</t>
  </si>
  <si>
    <t>54-1хн</t>
  </si>
  <si>
    <t>Помидор в нарезке</t>
  </si>
  <si>
    <t>54-3з</t>
  </si>
  <si>
    <t>Каша гречневая рассыпчатая</t>
  </si>
  <si>
    <t>Шницель из курицы</t>
  </si>
  <si>
    <t>54-4г</t>
  </si>
  <si>
    <t>54-24м</t>
  </si>
  <si>
    <t>Яблоко</t>
  </si>
  <si>
    <t>Плов с курицей</t>
  </si>
  <si>
    <t>54-12м</t>
  </si>
  <si>
    <t>54-25м</t>
  </si>
  <si>
    <t>Каша жидкая молочная рисовая</t>
  </si>
  <si>
    <t>54-25.1к</t>
  </si>
  <si>
    <t>Кофейный напиток с молоком</t>
  </si>
  <si>
    <t>54-23гн</t>
  </si>
  <si>
    <t>Фрикадельки из говядины</t>
  </si>
  <si>
    <t>54-29м</t>
  </si>
  <si>
    <t>Сок абрикосовый</t>
  </si>
  <si>
    <t>Рыба тушеная в томате с овощами (минтай)</t>
  </si>
  <si>
    <t>54-11р</t>
  </si>
  <si>
    <t>Хлеб пшеничный/ржаной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</si>
</sst>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E173" sqref="E1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45</v>
      </c>
      <c r="L6" s="51">
        <v>21.5</v>
      </c>
    </row>
    <row r="7" spans="1:12" ht="15" x14ac:dyDescent="0.25">
      <c r="A7" s="23"/>
      <c r="B7" s="15"/>
      <c r="C7" s="11"/>
      <c r="D7" s="6"/>
      <c r="E7" s="42" t="s">
        <v>46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47</v>
      </c>
      <c r="L7" s="52">
        <v>10.15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</v>
      </c>
      <c r="H8" s="43">
        <v>1.1000000000000001</v>
      </c>
      <c r="I8" s="43">
        <v>8.6</v>
      </c>
      <c r="J8" s="43">
        <v>50.9</v>
      </c>
      <c r="K8" s="44" t="s">
        <v>43</v>
      </c>
      <c r="L8" s="52">
        <v>6.25</v>
      </c>
    </row>
    <row r="9" spans="1:12" ht="15" x14ac:dyDescent="0.25">
      <c r="A9" s="23"/>
      <c r="B9" s="15"/>
      <c r="C9" s="11"/>
      <c r="D9" s="7" t="s">
        <v>23</v>
      </c>
      <c r="E9" s="54" t="s">
        <v>90</v>
      </c>
      <c r="F9" s="43">
        <v>70</v>
      </c>
      <c r="G9" s="43">
        <v>5.0999999999999996</v>
      </c>
      <c r="H9" s="43">
        <v>0.7</v>
      </c>
      <c r="I9" s="43">
        <v>30.5</v>
      </c>
      <c r="J9" s="43">
        <v>148.19999999999999</v>
      </c>
      <c r="K9" s="44" t="s">
        <v>49</v>
      </c>
      <c r="L9" s="52">
        <v>6.2</v>
      </c>
    </row>
    <row r="10" spans="1:12" ht="15.75" thickBot="1" x14ac:dyDescent="0.3">
      <c r="A10" s="23"/>
      <c r="B10" s="15"/>
      <c r="C10" s="11"/>
      <c r="D10" s="7" t="s">
        <v>24</v>
      </c>
      <c r="E10" s="42" t="s">
        <v>48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44" t="s">
        <v>49</v>
      </c>
      <c r="L10" s="53">
        <v>12.05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>SUM(G6:G12)</f>
        <v>19.899999999999999</v>
      </c>
      <c r="H13" s="19">
        <f>SUM(H6:H12)</f>
        <v>17.8</v>
      </c>
      <c r="I13" s="19">
        <f>SUM(I6:I12)</f>
        <v>83.9</v>
      </c>
      <c r="J13" s="19">
        <f>SUM(J6:J12)</f>
        <v>574.59999999999991</v>
      </c>
      <c r="K13" s="25"/>
      <c r="L13" s="19">
        <f t="shared" ref="L13" si="0">SUM(L6:L12)</f>
        <v>56.150000000000006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625</v>
      </c>
      <c r="G24" s="32">
        <f t="shared" ref="G24:J24" si="3">G13+G23</f>
        <v>19.899999999999999</v>
      </c>
      <c r="H24" s="32">
        <f t="shared" si="3"/>
        <v>17.8</v>
      </c>
      <c r="I24" s="32">
        <f t="shared" si="3"/>
        <v>83.9</v>
      </c>
      <c r="J24" s="32">
        <f t="shared" si="3"/>
        <v>574.59999999999991</v>
      </c>
      <c r="K24" s="32"/>
      <c r="L24" s="32">
        <f t="shared" ref="L24" si="4">L13+L23</f>
        <v>56.150000000000006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53</v>
      </c>
      <c r="L25" s="51">
        <v>22.74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100</v>
      </c>
      <c r="G26" s="43">
        <v>14.1</v>
      </c>
      <c r="H26" s="43">
        <v>5.8</v>
      </c>
      <c r="I26" s="43">
        <v>4.4000000000000004</v>
      </c>
      <c r="J26" s="43">
        <v>126.4</v>
      </c>
      <c r="K26" s="44" t="s">
        <v>54</v>
      </c>
      <c r="L26" s="52">
        <v>25.47</v>
      </c>
    </row>
    <row r="27" spans="1:12" ht="15.75" thickBot="1" x14ac:dyDescent="0.3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56</v>
      </c>
      <c r="L27" s="53">
        <v>12.35</v>
      </c>
    </row>
    <row r="28" spans="1:12" ht="15" x14ac:dyDescent="0.25">
      <c r="A28" s="14"/>
      <c r="B28" s="15"/>
      <c r="C28" s="11"/>
      <c r="D28" s="7" t="s">
        <v>23</v>
      </c>
      <c r="E28" s="54" t="s">
        <v>90</v>
      </c>
      <c r="F28" s="43">
        <v>70</v>
      </c>
      <c r="G28" s="43">
        <v>5.0999999999999996</v>
      </c>
      <c r="H28" s="43">
        <v>0.7</v>
      </c>
      <c r="I28" s="43">
        <v>30.5</v>
      </c>
      <c r="J28" s="43">
        <v>148.19999999999999</v>
      </c>
      <c r="K28" s="44" t="s">
        <v>49</v>
      </c>
      <c r="L28" s="52">
        <v>6.2</v>
      </c>
    </row>
    <row r="29" spans="1:12" ht="15.75" thickBot="1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53"/>
    </row>
    <row r="30" spans="1:12" ht="15" x14ac:dyDescent="0.25">
      <c r="A30" s="14"/>
      <c r="B30" s="15"/>
      <c r="C30" s="11"/>
      <c r="D30" s="6"/>
      <c r="E30" s="42" t="s">
        <v>50</v>
      </c>
      <c r="F30" s="43">
        <v>60</v>
      </c>
      <c r="G30" s="43">
        <v>0.9</v>
      </c>
      <c r="H30" s="43">
        <v>0.1</v>
      </c>
      <c r="I30" s="43">
        <v>5.2</v>
      </c>
      <c r="J30" s="43">
        <v>25.2</v>
      </c>
      <c r="K30" s="44" t="s">
        <v>53</v>
      </c>
      <c r="L30" s="43">
        <v>1.93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5">SUM(G25:G31)</f>
        <v>27.9</v>
      </c>
      <c r="H32" s="19">
        <f t="shared" ref="H32" si="6">SUM(H25:H31)</f>
        <v>15.399999999999999</v>
      </c>
      <c r="I32" s="19">
        <f t="shared" ref="I32" si="7">SUM(I25:I31)</f>
        <v>72.400000000000006</v>
      </c>
      <c r="J32" s="19">
        <f t="shared" ref="J32:L32" si="8">SUM(J25:J31)</f>
        <v>539.60000000000014</v>
      </c>
      <c r="K32" s="25"/>
      <c r="L32" s="19">
        <f t="shared" si="8"/>
        <v>68.69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580</v>
      </c>
      <c r="G43" s="32">
        <f t="shared" ref="G43" si="13">G32+G42</f>
        <v>27.9</v>
      </c>
      <c r="H43" s="32">
        <f t="shared" ref="H43" si="14">H32+H42</f>
        <v>15.399999999999999</v>
      </c>
      <c r="I43" s="32">
        <f t="shared" ref="I43" si="15">I32+I42</f>
        <v>72.400000000000006</v>
      </c>
      <c r="J43" s="32">
        <f t="shared" ref="J43:L43" si="16">J32+J42</f>
        <v>539.60000000000014</v>
      </c>
      <c r="K43" s="32"/>
      <c r="L43" s="32">
        <f t="shared" si="16"/>
        <v>68.69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4.4000000000000004</v>
      </c>
      <c r="H44" s="40">
        <v>5.3</v>
      </c>
      <c r="I44" s="40">
        <v>30.5</v>
      </c>
      <c r="J44" s="40">
        <v>187.1</v>
      </c>
      <c r="K44" s="41" t="s">
        <v>60</v>
      </c>
      <c r="L44" s="52">
        <v>10.5</v>
      </c>
    </row>
    <row r="45" spans="1:12" ht="15" x14ac:dyDescent="0.25">
      <c r="A45" s="23"/>
      <c r="B45" s="15"/>
      <c r="C45" s="11"/>
      <c r="D45" s="6"/>
      <c r="E45" s="42" t="s">
        <v>59</v>
      </c>
      <c r="F45" s="43">
        <v>90</v>
      </c>
      <c r="G45" s="43">
        <v>13</v>
      </c>
      <c r="H45" s="43">
        <v>13.2</v>
      </c>
      <c r="I45" s="43">
        <v>7.3</v>
      </c>
      <c r="J45" s="43">
        <v>199.7</v>
      </c>
      <c r="K45" s="44" t="s">
        <v>61</v>
      </c>
      <c r="L45" s="52">
        <v>28.9</v>
      </c>
    </row>
    <row r="46" spans="1:12" ht="15.75" thickBot="1" x14ac:dyDescent="0.3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63</v>
      </c>
      <c r="L46" s="53">
        <v>7.25</v>
      </c>
    </row>
    <row r="47" spans="1:12" ht="15" x14ac:dyDescent="0.25">
      <c r="A47" s="23"/>
      <c r="B47" s="15"/>
      <c r="C47" s="11"/>
      <c r="D47" s="7" t="s">
        <v>23</v>
      </c>
      <c r="E47" s="54" t="s">
        <v>90</v>
      </c>
      <c r="F47" s="43">
        <v>70</v>
      </c>
      <c r="G47" s="43">
        <v>5.0999999999999996</v>
      </c>
      <c r="H47" s="43">
        <v>0.7</v>
      </c>
      <c r="I47" s="43">
        <v>30.5</v>
      </c>
      <c r="J47" s="43">
        <v>148.19999999999999</v>
      </c>
      <c r="K47" s="44" t="s">
        <v>49</v>
      </c>
      <c r="L47" s="52">
        <v>6.2</v>
      </c>
    </row>
    <row r="48" spans="1:12" ht="15.75" thickBot="1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53"/>
    </row>
    <row r="49" spans="1:12" ht="15" x14ac:dyDescent="0.25">
      <c r="A49" s="23"/>
      <c r="B49" s="15"/>
      <c r="C49" s="11"/>
      <c r="D49" s="6"/>
      <c r="E49" s="42" t="s">
        <v>57</v>
      </c>
      <c r="F49" s="43">
        <v>60</v>
      </c>
      <c r="G49" s="43">
        <v>0.5</v>
      </c>
      <c r="H49" s="43">
        <v>0.1</v>
      </c>
      <c r="I49" s="43">
        <v>1.5</v>
      </c>
      <c r="J49" s="43">
        <v>8.5</v>
      </c>
      <c r="K49" s="44" t="s">
        <v>64</v>
      </c>
      <c r="L49" s="43">
        <v>8.35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7">SUM(G44:G50)</f>
        <v>23.199999999999996</v>
      </c>
      <c r="H51" s="19">
        <f t="shared" ref="H51" si="18">SUM(H44:H50)</f>
        <v>19.400000000000002</v>
      </c>
      <c r="I51" s="19">
        <f t="shared" ref="I51" si="19">SUM(I44:I50)</f>
        <v>76.400000000000006</v>
      </c>
      <c r="J51" s="19">
        <f t="shared" ref="J51:L51" si="20">SUM(J44:J50)</f>
        <v>571.39999999999986</v>
      </c>
      <c r="K51" s="25"/>
      <c r="L51" s="19">
        <f t="shared" si="20"/>
        <v>61.2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570</v>
      </c>
      <c r="G62" s="32">
        <f t="shared" ref="G62" si="25">G51+G61</f>
        <v>23.199999999999996</v>
      </c>
      <c r="H62" s="32">
        <f t="shared" ref="H62" si="26">H51+H61</f>
        <v>19.400000000000002</v>
      </c>
      <c r="I62" s="32">
        <f t="shared" ref="I62" si="27">I51+I61</f>
        <v>76.400000000000006</v>
      </c>
      <c r="J62" s="32">
        <f t="shared" ref="J62:L62" si="28">J51+J61</f>
        <v>571.39999999999986</v>
      </c>
      <c r="K62" s="32"/>
      <c r="L62" s="32">
        <f t="shared" si="28"/>
        <v>61.2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150</v>
      </c>
      <c r="G63" s="40">
        <v>5.3</v>
      </c>
      <c r="H63" s="40">
        <v>4.9000000000000004</v>
      </c>
      <c r="I63" s="40">
        <v>32.799999999999997</v>
      </c>
      <c r="J63" s="40">
        <v>196.8</v>
      </c>
      <c r="K63" s="41" t="s">
        <v>67</v>
      </c>
      <c r="L63" s="51">
        <v>10.54</v>
      </c>
    </row>
    <row r="64" spans="1:12" ht="15" x14ac:dyDescent="0.25">
      <c r="A64" s="23"/>
      <c r="B64" s="15"/>
      <c r="C64" s="11"/>
      <c r="D64" s="6"/>
      <c r="E64" s="42" t="s">
        <v>66</v>
      </c>
      <c r="F64" s="43">
        <v>90</v>
      </c>
      <c r="G64" s="43">
        <v>17.2</v>
      </c>
      <c r="H64" s="43">
        <v>3.9</v>
      </c>
      <c r="I64" s="43">
        <v>12</v>
      </c>
      <c r="J64" s="43">
        <v>151.80000000000001</v>
      </c>
      <c r="K64" s="44" t="s">
        <v>68</v>
      </c>
      <c r="L64" s="52">
        <v>25.87</v>
      </c>
    </row>
    <row r="65" spans="1:12" ht="15.75" thickBot="1" x14ac:dyDescent="0.3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70</v>
      </c>
      <c r="L65" s="53">
        <v>17.23</v>
      </c>
    </row>
    <row r="66" spans="1:12" ht="15" x14ac:dyDescent="0.25">
      <c r="A66" s="23"/>
      <c r="B66" s="15"/>
      <c r="C66" s="11"/>
      <c r="D66" s="7" t="s">
        <v>23</v>
      </c>
      <c r="E66" s="54" t="s">
        <v>90</v>
      </c>
      <c r="F66" s="43">
        <v>70</v>
      </c>
      <c r="G66" s="43">
        <v>5.0999999999999996</v>
      </c>
      <c r="H66" s="43">
        <v>0.7</v>
      </c>
      <c r="I66" s="43">
        <v>30.5</v>
      </c>
      <c r="J66" s="43">
        <v>148.19999999999999</v>
      </c>
      <c r="K66" s="44" t="s">
        <v>49</v>
      </c>
      <c r="L66" s="52">
        <v>6.2</v>
      </c>
    </row>
    <row r="67" spans="1:12" ht="15.75" thickBot="1" x14ac:dyDescent="0.3">
      <c r="A67" s="23"/>
      <c r="B67" s="15"/>
      <c r="C67" s="11"/>
      <c r="D67" s="7" t="s">
        <v>24</v>
      </c>
      <c r="E67" s="42" t="s">
        <v>71</v>
      </c>
      <c r="F67" s="43">
        <v>60</v>
      </c>
      <c r="G67" s="43">
        <v>0.7</v>
      </c>
      <c r="H67" s="43">
        <v>0.1</v>
      </c>
      <c r="I67" s="43">
        <v>2.2999999999999998</v>
      </c>
      <c r="J67" s="43">
        <v>12.8</v>
      </c>
      <c r="K67" s="44" t="s">
        <v>72</v>
      </c>
      <c r="L67" s="53">
        <v>4.9000000000000004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29">SUM(G63:G69)</f>
        <v>28.8</v>
      </c>
      <c r="H70" s="19">
        <f t="shared" ref="H70" si="30">SUM(H63:H69)</f>
        <v>9.6</v>
      </c>
      <c r="I70" s="19">
        <f t="shared" ref="I70" si="31">SUM(I63:I69)</f>
        <v>97.399999999999991</v>
      </c>
      <c r="J70" s="19">
        <f t="shared" ref="J70:L70" si="32">SUM(J63:J69)</f>
        <v>590.59999999999991</v>
      </c>
      <c r="K70" s="25"/>
      <c r="L70" s="19">
        <f t="shared" si="32"/>
        <v>64.740000000000009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570</v>
      </c>
      <c r="G81" s="32">
        <f t="shared" ref="G81" si="37">G70+G80</f>
        <v>28.8</v>
      </c>
      <c r="H81" s="32">
        <f t="shared" ref="H81" si="38">H70+H80</f>
        <v>9.6</v>
      </c>
      <c r="I81" s="32">
        <f t="shared" ref="I81" si="39">I70+I80</f>
        <v>97.399999999999991</v>
      </c>
      <c r="J81" s="32">
        <f t="shared" ref="J81:L81" si="40">J70+J80</f>
        <v>590.59999999999991</v>
      </c>
      <c r="K81" s="32"/>
      <c r="L81" s="32">
        <f t="shared" si="40"/>
        <v>64.740000000000009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150</v>
      </c>
      <c r="G82" s="40">
        <v>8.1999999999999993</v>
      </c>
      <c r="H82" s="40">
        <v>6.3</v>
      </c>
      <c r="I82" s="40">
        <v>35.9</v>
      </c>
      <c r="J82" s="40">
        <v>233.7</v>
      </c>
      <c r="K82" s="41" t="s">
        <v>75</v>
      </c>
      <c r="L82" s="51">
        <v>11.54</v>
      </c>
    </row>
    <row r="83" spans="1:12" ht="15" x14ac:dyDescent="0.25">
      <c r="A83" s="23"/>
      <c r="B83" s="15"/>
      <c r="C83" s="11"/>
      <c r="D83" s="6"/>
      <c r="E83" s="42" t="s">
        <v>74</v>
      </c>
      <c r="F83" s="43">
        <v>90</v>
      </c>
      <c r="G83" s="43">
        <v>17.2</v>
      </c>
      <c r="H83" s="43">
        <v>3.9</v>
      </c>
      <c r="I83" s="43">
        <v>12</v>
      </c>
      <c r="J83" s="43">
        <v>151.80000000000001</v>
      </c>
      <c r="K83" s="44" t="s">
        <v>76</v>
      </c>
      <c r="L83" s="52">
        <v>27.32</v>
      </c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1.6</v>
      </c>
      <c r="H84" s="43">
        <v>1.1000000000000001</v>
      </c>
      <c r="I84" s="43">
        <v>8.6</v>
      </c>
      <c r="J84" s="43">
        <v>50.9</v>
      </c>
      <c r="K84" s="44" t="s">
        <v>43</v>
      </c>
      <c r="L84" s="52">
        <v>6.25</v>
      </c>
    </row>
    <row r="85" spans="1:12" ht="15" x14ac:dyDescent="0.25">
      <c r="A85" s="23"/>
      <c r="B85" s="15"/>
      <c r="C85" s="11"/>
      <c r="D85" s="7" t="s">
        <v>23</v>
      </c>
      <c r="E85" s="54" t="s">
        <v>90</v>
      </c>
      <c r="F85" s="43">
        <v>70</v>
      </c>
      <c r="G85" s="43">
        <v>5.0999999999999996</v>
      </c>
      <c r="H85" s="43">
        <v>0.7</v>
      </c>
      <c r="I85" s="43">
        <v>30.5</v>
      </c>
      <c r="J85" s="43">
        <v>148.19999999999999</v>
      </c>
      <c r="K85" s="44" t="s">
        <v>49</v>
      </c>
      <c r="L85" s="52">
        <v>6.2</v>
      </c>
    </row>
    <row r="86" spans="1:12" ht="15.75" thickBot="1" x14ac:dyDescent="0.3">
      <c r="A86" s="23"/>
      <c r="B86" s="15"/>
      <c r="C86" s="11"/>
      <c r="D86" s="7" t="s">
        <v>24</v>
      </c>
      <c r="E86" s="42" t="s">
        <v>77</v>
      </c>
      <c r="F86" s="43">
        <v>150</v>
      </c>
      <c r="G86" s="43">
        <v>0.6</v>
      </c>
      <c r="H86" s="43">
        <v>0.6</v>
      </c>
      <c r="I86" s="43">
        <v>14.7</v>
      </c>
      <c r="J86" s="43">
        <v>66.599999999999994</v>
      </c>
      <c r="K86" s="44" t="s">
        <v>49</v>
      </c>
      <c r="L86" s="53">
        <v>15.15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1">SUM(G82:G88)</f>
        <v>32.700000000000003</v>
      </c>
      <c r="H89" s="19">
        <f t="shared" ref="H89" si="42">SUM(H82:H88)</f>
        <v>12.599999999999998</v>
      </c>
      <c r="I89" s="19">
        <f t="shared" ref="I89" si="43">SUM(I82:I88)</f>
        <v>101.7</v>
      </c>
      <c r="J89" s="19">
        <f t="shared" ref="J89:L89" si="44">SUM(J82:J88)</f>
        <v>651.19999999999993</v>
      </c>
      <c r="K89" s="25"/>
      <c r="L89" s="19">
        <f t="shared" si="44"/>
        <v>66.460000000000008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660</v>
      </c>
      <c r="G100" s="32">
        <f t="shared" ref="G100" si="49">G89+G99</f>
        <v>32.700000000000003</v>
      </c>
      <c r="H100" s="32">
        <f t="shared" ref="H100" si="50">H89+H99</f>
        <v>12.599999999999998</v>
      </c>
      <c r="I100" s="32">
        <f t="shared" ref="I100" si="51">I89+I99</f>
        <v>101.7</v>
      </c>
      <c r="J100" s="32">
        <f t="shared" ref="J100:L100" si="52">J89+J99</f>
        <v>651.19999999999993</v>
      </c>
      <c r="K100" s="32"/>
      <c r="L100" s="32">
        <f t="shared" si="52"/>
        <v>66.460000000000008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40">
        <v>27.2</v>
      </c>
      <c r="H101" s="40">
        <v>8.1</v>
      </c>
      <c r="I101" s="40">
        <v>33.200000000000003</v>
      </c>
      <c r="J101" s="40">
        <v>314.60000000000002</v>
      </c>
      <c r="K101" s="41" t="s">
        <v>79</v>
      </c>
      <c r="L101" s="51">
        <v>27.8</v>
      </c>
    </row>
    <row r="102" spans="1:12" ht="15" x14ac:dyDescent="0.25">
      <c r="A102" s="23"/>
      <c r="B102" s="15"/>
      <c r="C102" s="11"/>
      <c r="D102" s="6"/>
      <c r="E102" s="42" t="s">
        <v>57</v>
      </c>
      <c r="F102" s="43">
        <v>60</v>
      </c>
      <c r="G102" s="43">
        <v>0.5</v>
      </c>
      <c r="H102" s="43">
        <v>0.1</v>
      </c>
      <c r="I102" s="43">
        <v>1.5</v>
      </c>
      <c r="J102" s="43">
        <v>8.5</v>
      </c>
      <c r="K102" s="44" t="s">
        <v>64</v>
      </c>
      <c r="L102" s="52">
        <v>8.35</v>
      </c>
    </row>
    <row r="103" spans="1:12" ht="15.75" thickBot="1" x14ac:dyDescent="0.3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56</v>
      </c>
      <c r="L103" s="53">
        <v>12.35</v>
      </c>
    </row>
    <row r="104" spans="1:12" ht="15" x14ac:dyDescent="0.25">
      <c r="A104" s="23"/>
      <c r="B104" s="15"/>
      <c r="C104" s="11"/>
      <c r="D104" s="7" t="s">
        <v>23</v>
      </c>
      <c r="E104" s="54" t="s">
        <v>90</v>
      </c>
      <c r="F104" s="43">
        <v>70</v>
      </c>
      <c r="G104" s="43">
        <v>5.0999999999999996</v>
      </c>
      <c r="H104" s="43">
        <v>0.7</v>
      </c>
      <c r="I104" s="43">
        <v>30.5</v>
      </c>
      <c r="J104" s="43">
        <v>148.19999999999999</v>
      </c>
      <c r="K104" s="44" t="s">
        <v>49</v>
      </c>
      <c r="L104" s="52">
        <v>6.2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3">SUM(G101:G107)</f>
        <v>37.5</v>
      </c>
      <c r="H108" s="19">
        <f t="shared" si="53"/>
        <v>12.399999999999999</v>
      </c>
      <c r="I108" s="19">
        <f t="shared" si="53"/>
        <v>77.7</v>
      </c>
      <c r="J108" s="19">
        <f t="shared" si="53"/>
        <v>571.70000000000005</v>
      </c>
      <c r="K108" s="25"/>
      <c r="L108" s="19">
        <f t="shared" ref="L108" si="54">SUM(L101:L107)</f>
        <v>54.7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530</v>
      </c>
      <c r="G119" s="32">
        <f t="shared" ref="G119" si="57">G108+G118</f>
        <v>37.5</v>
      </c>
      <c r="H119" s="32">
        <f t="shared" ref="H119" si="58">H108+H118</f>
        <v>12.399999999999999</v>
      </c>
      <c r="I119" s="32">
        <f t="shared" ref="I119" si="59">I108+I118</f>
        <v>77.7</v>
      </c>
      <c r="J119" s="32">
        <f t="shared" ref="J119:L119" si="60">J108+J118</f>
        <v>571.70000000000005</v>
      </c>
      <c r="K119" s="32"/>
      <c r="L119" s="32">
        <f t="shared" si="60"/>
        <v>54.7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67</v>
      </c>
      <c r="L120" s="51">
        <v>10.54</v>
      </c>
    </row>
    <row r="121" spans="1:12" ht="15" x14ac:dyDescent="0.25">
      <c r="A121" s="14"/>
      <c r="B121" s="15"/>
      <c r="C121" s="11"/>
      <c r="D121" s="6"/>
      <c r="E121" s="42" t="s">
        <v>51</v>
      </c>
      <c r="F121" s="43">
        <v>100</v>
      </c>
      <c r="G121" s="43">
        <v>14.1</v>
      </c>
      <c r="H121" s="43">
        <v>5.8</v>
      </c>
      <c r="I121" s="43">
        <v>4.4000000000000004</v>
      </c>
      <c r="J121" s="43">
        <v>126.4</v>
      </c>
      <c r="K121" s="44" t="s">
        <v>80</v>
      </c>
      <c r="L121" s="52">
        <v>25.47</v>
      </c>
    </row>
    <row r="122" spans="1:12" ht="15.75" thickBot="1" x14ac:dyDescent="0.3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63</v>
      </c>
      <c r="L122" s="53">
        <v>7.25</v>
      </c>
    </row>
    <row r="123" spans="1:12" ht="15" x14ac:dyDescent="0.25">
      <c r="A123" s="14"/>
      <c r="B123" s="15"/>
      <c r="C123" s="11"/>
      <c r="D123" s="7" t="s">
        <v>23</v>
      </c>
      <c r="E123" s="54" t="s">
        <v>90</v>
      </c>
      <c r="F123" s="43">
        <v>70</v>
      </c>
      <c r="G123" s="43">
        <v>5.0999999999999996</v>
      </c>
      <c r="H123" s="43">
        <v>0.7</v>
      </c>
      <c r="I123" s="43">
        <v>30.5</v>
      </c>
      <c r="J123" s="43">
        <v>148.19999999999999</v>
      </c>
      <c r="K123" s="44" t="s">
        <v>49</v>
      </c>
      <c r="L123" s="52">
        <v>6.2</v>
      </c>
    </row>
    <row r="124" spans="1:12" ht="15.75" thickBot="1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53"/>
    </row>
    <row r="125" spans="1:12" ht="15" x14ac:dyDescent="0.25">
      <c r="A125" s="14"/>
      <c r="B125" s="15"/>
      <c r="C125" s="11"/>
      <c r="D125" s="6"/>
      <c r="E125" s="42" t="s">
        <v>71</v>
      </c>
      <c r="F125" s="43">
        <v>60</v>
      </c>
      <c r="G125" s="43">
        <v>0.7</v>
      </c>
      <c r="H125" s="43">
        <v>0.1</v>
      </c>
      <c r="I125" s="43">
        <v>2.2999999999999998</v>
      </c>
      <c r="J125" s="43">
        <v>12.8</v>
      </c>
      <c r="K125" s="44" t="s">
        <v>72</v>
      </c>
      <c r="L125" s="43">
        <v>4.9000000000000004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1">SUM(G120:G126)</f>
        <v>25.399999999999995</v>
      </c>
      <c r="H127" s="19">
        <f t="shared" si="61"/>
        <v>11.599999999999998</v>
      </c>
      <c r="I127" s="19">
        <f t="shared" si="61"/>
        <v>76.599999999999994</v>
      </c>
      <c r="J127" s="19">
        <f t="shared" si="61"/>
        <v>512.1</v>
      </c>
      <c r="K127" s="25"/>
      <c r="L127" s="19">
        <f t="shared" ref="L127" si="62">SUM(L120:L126)</f>
        <v>54.36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580</v>
      </c>
      <c r="G138" s="32">
        <f t="shared" ref="G138" si="65">G127+G137</f>
        <v>25.399999999999995</v>
      </c>
      <c r="H138" s="32">
        <f t="shared" ref="H138" si="66">H127+H137</f>
        <v>11.599999999999998</v>
      </c>
      <c r="I138" s="32">
        <f t="shared" ref="I138" si="67">I127+I137</f>
        <v>76.599999999999994</v>
      </c>
      <c r="J138" s="32">
        <f t="shared" ref="J138:L138" si="68">J127+J137</f>
        <v>512.1</v>
      </c>
      <c r="K138" s="32"/>
      <c r="L138" s="32">
        <f t="shared" si="68"/>
        <v>54.36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200</v>
      </c>
      <c r="G139" s="40">
        <v>5.3</v>
      </c>
      <c r="H139" s="40">
        <v>5.4</v>
      </c>
      <c r="I139" s="40">
        <v>28.7</v>
      </c>
      <c r="J139" s="40">
        <v>184.5</v>
      </c>
      <c r="K139" s="41" t="s">
        <v>82</v>
      </c>
      <c r="L139" s="51">
        <v>25.3</v>
      </c>
    </row>
    <row r="140" spans="1:12" ht="15" x14ac:dyDescent="0.25">
      <c r="A140" s="23"/>
      <c r="B140" s="15"/>
      <c r="C140" s="11"/>
      <c r="D140" s="6"/>
      <c r="E140" s="42" t="s">
        <v>46</v>
      </c>
      <c r="F140" s="43">
        <v>15</v>
      </c>
      <c r="G140" s="43">
        <v>3.5</v>
      </c>
      <c r="H140" s="43">
        <v>4.4000000000000004</v>
      </c>
      <c r="I140" s="43">
        <v>0</v>
      </c>
      <c r="J140" s="43">
        <v>53.7</v>
      </c>
      <c r="K140" s="44" t="s">
        <v>47</v>
      </c>
      <c r="L140" s="52">
        <v>10.88</v>
      </c>
    </row>
    <row r="141" spans="1:12" ht="15" x14ac:dyDescent="0.25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84</v>
      </c>
      <c r="L141" s="52">
        <v>8.25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90</v>
      </c>
      <c r="F142" s="43">
        <v>70</v>
      </c>
      <c r="G142" s="43">
        <v>5.0999999999999996</v>
      </c>
      <c r="H142" s="43">
        <v>0.7</v>
      </c>
      <c r="I142" s="43">
        <v>30.5</v>
      </c>
      <c r="J142" s="43">
        <v>148.19999999999999</v>
      </c>
      <c r="K142" s="44" t="s">
        <v>49</v>
      </c>
      <c r="L142" s="52">
        <v>6.2</v>
      </c>
    </row>
    <row r="143" spans="1:12" ht="15.75" thickBot="1" x14ac:dyDescent="0.3">
      <c r="A143" s="23"/>
      <c r="B143" s="15"/>
      <c r="C143" s="11"/>
      <c r="D143" s="7" t="s">
        <v>24</v>
      </c>
      <c r="E143" s="42" t="s">
        <v>77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49</v>
      </c>
      <c r="L143" s="53">
        <v>12.2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605</v>
      </c>
      <c r="G146" s="19">
        <f>SUM(G139:G145)</f>
        <v>18.3</v>
      </c>
      <c r="H146" s="19">
        <f>SUM(H139:H145)</f>
        <v>13.9</v>
      </c>
      <c r="I146" s="19">
        <f>SUM(I139:I145)</f>
        <v>82.2</v>
      </c>
      <c r="J146" s="19">
        <f>SUM(J139:J145)</f>
        <v>525.69999999999993</v>
      </c>
      <c r="K146" s="25"/>
      <c r="L146" s="19">
        <f t="shared" ref="L146" si="69">SUM(L139:L145)</f>
        <v>62.83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605</v>
      </c>
      <c r="G157" s="32">
        <f t="shared" ref="G157" si="72">G146+G156</f>
        <v>18.3</v>
      </c>
      <c r="H157" s="32">
        <f t="shared" ref="H157" si="73">H146+H156</f>
        <v>13.9</v>
      </c>
      <c r="I157" s="32">
        <f t="shared" ref="I157" si="74">I146+I156</f>
        <v>82.2</v>
      </c>
      <c r="J157" s="32">
        <f t="shared" ref="J157:L157" si="75">J146+J156</f>
        <v>525.69999999999993</v>
      </c>
      <c r="K157" s="32"/>
      <c r="L157" s="32">
        <f t="shared" si="75"/>
        <v>62.83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150</v>
      </c>
      <c r="G158" s="40">
        <v>3.1</v>
      </c>
      <c r="H158" s="40">
        <v>5.3</v>
      </c>
      <c r="I158" s="40">
        <v>19.8</v>
      </c>
      <c r="J158" s="40">
        <v>139.4</v>
      </c>
      <c r="K158" s="41" t="s">
        <v>54</v>
      </c>
      <c r="L158" s="51">
        <v>22.74</v>
      </c>
    </row>
    <row r="159" spans="1:12" ht="15" x14ac:dyDescent="0.25">
      <c r="A159" s="23"/>
      <c r="B159" s="15"/>
      <c r="C159" s="11"/>
      <c r="D159" s="6"/>
      <c r="E159" s="42" t="s">
        <v>85</v>
      </c>
      <c r="F159" s="43">
        <v>90</v>
      </c>
      <c r="G159" s="43">
        <v>12.3</v>
      </c>
      <c r="H159" s="43">
        <v>10.9</v>
      </c>
      <c r="I159" s="43">
        <v>6.1</v>
      </c>
      <c r="J159" s="43">
        <v>172</v>
      </c>
      <c r="K159" s="44" t="s">
        <v>86</v>
      </c>
      <c r="L159" s="52">
        <v>21.2</v>
      </c>
    </row>
    <row r="160" spans="1:12" ht="15.75" thickBot="1" x14ac:dyDescent="0.3">
      <c r="A160" s="23"/>
      <c r="B160" s="15"/>
      <c r="C160" s="11"/>
      <c r="D160" s="7" t="s">
        <v>22</v>
      </c>
      <c r="E160" s="42" t="s">
        <v>87</v>
      </c>
      <c r="F160" s="43">
        <v>200</v>
      </c>
      <c r="G160" s="43">
        <v>1</v>
      </c>
      <c r="H160" s="43">
        <v>0</v>
      </c>
      <c r="I160" s="43">
        <v>25.4</v>
      </c>
      <c r="J160" s="43">
        <v>105.6</v>
      </c>
      <c r="K160" s="44" t="s">
        <v>49</v>
      </c>
      <c r="L160" s="53">
        <v>20.45</v>
      </c>
    </row>
    <row r="161" spans="1:12" ht="15" x14ac:dyDescent="0.25">
      <c r="A161" s="23"/>
      <c r="B161" s="15"/>
      <c r="C161" s="11"/>
      <c r="D161" s="7" t="s">
        <v>23</v>
      </c>
      <c r="E161" s="54" t="s">
        <v>90</v>
      </c>
      <c r="F161" s="43">
        <v>70</v>
      </c>
      <c r="G161" s="43">
        <v>5.0999999999999996</v>
      </c>
      <c r="H161" s="43">
        <v>0.7</v>
      </c>
      <c r="I161" s="43">
        <v>30.5</v>
      </c>
      <c r="J161" s="43">
        <v>148.19999999999999</v>
      </c>
      <c r="K161" s="44" t="s">
        <v>49</v>
      </c>
      <c r="L161" s="52">
        <v>6.2</v>
      </c>
    </row>
    <row r="162" spans="1:12" ht="15.75" thickBot="1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5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 t="s">
        <v>50</v>
      </c>
      <c r="F164" s="43">
        <v>60</v>
      </c>
      <c r="G164" s="43">
        <v>0.9</v>
      </c>
      <c r="H164" s="43">
        <v>0.1</v>
      </c>
      <c r="I164" s="43">
        <v>5.2</v>
      </c>
      <c r="J164" s="43">
        <v>25.2</v>
      </c>
      <c r="K164" s="44" t="s">
        <v>53</v>
      </c>
      <c r="L164" s="43">
        <v>1.93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6">SUM(G158:G164)</f>
        <v>22.4</v>
      </c>
      <c r="H165" s="19">
        <f t="shared" si="76"/>
        <v>17</v>
      </c>
      <c r="I165" s="19">
        <f t="shared" si="76"/>
        <v>87</v>
      </c>
      <c r="J165" s="19">
        <f t="shared" si="76"/>
        <v>590.40000000000009</v>
      </c>
      <c r="K165" s="25"/>
      <c r="L165" s="19">
        <f t="shared" ref="L165" si="77">SUM(L158:L164)</f>
        <v>72.52000000000001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570</v>
      </c>
      <c r="G176" s="32">
        <f t="shared" ref="G176" si="80">G165+G175</f>
        <v>22.4</v>
      </c>
      <c r="H176" s="32">
        <f t="shared" ref="H176" si="81">H165+H175</f>
        <v>17</v>
      </c>
      <c r="I176" s="32">
        <f t="shared" ref="I176" si="82">I165+I175</f>
        <v>87</v>
      </c>
      <c r="J176" s="32">
        <f t="shared" ref="J176:L176" si="83">J165+J175</f>
        <v>590.40000000000009</v>
      </c>
      <c r="K176" s="32"/>
      <c r="L176" s="32">
        <f t="shared" si="83"/>
        <v>72.52000000000001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150</v>
      </c>
      <c r="G177" s="40">
        <v>5.3</v>
      </c>
      <c r="H177" s="40">
        <v>4.9000000000000004</v>
      </c>
      <c r="I177" s="40">
        <v>32.799999999999997</v>
      </c>
      <c r="J177" s="40">
        <v>196.8</v>
      </c>
      <c r="K177" s="41" t="s">
        <v>67</v>
      </c>
      <c r="L177" s="51">
        <v>10.54</v>
      </c>
    </row>
    <row r="178" spans="1:12" ht="15" x14ac:dyDescent="0.25">
      <c r="A178" s="23"/>
      <c r="B178" s="15"/>
      <c r="C178" s="11"/>
      <c r="D178" s="6"/>
      <c r="E178" s="42" t="s">
        <v>88</v>
      </c>
      <c r="F178" s="43">
        <v>100</v>
      </c>
      <c r="G178" s="43">
        <v>13.9</v>
      </c>
      <c r="H178" s="43">
        <v>7.4</v>
      </c>
      <c r="I178" s="43">
        <v>6.3</v>
      </c>
      <c r="J178" s="43">
        <v>147.30000000000001</v>
      </c>
      <c r="K178" s="44" t="s">
        <v>89</v>
      </c>
      <c r="L178" s="52">
        <v>27.9</v>
      </c>
    </row>
    <row r="179" spans="1:12" ht="15.75" thickBot="1" x14ac:dyDescent="0.3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43</v>
      </c>
      <c r="L179" s="53">
        <v>6.25</v>
      </c>
    </row>
    <row r="180" spans="1:12" ht="15" x14ac:dyDescent="0.25">
      <c r="A180" s="23"/>
      <c r="B180" s="15"/>
      <c r="C180" s="11"/>
      <c r="D180" s="7" t="s">
        <v>23</v>
      </c>
      <c r="E180" s="54" t="s">
        <v>90</v>
      </c>
      <c r="F180" s="43">
        <v>70</v>
      </c>
      <c r="G180" s="43">
        <v>5.0999999999999996</v>
      </c>
      <c r="H180" s="43">
        <v>0.7</v>
      </c>
      <c r="I180" s="43">
        <v>30.5</v>
      </c>
      <c r="J180" s="43">
        <v>148.19999999999999</v>
      </c>
      <c r="K180" s="44" t="s">
        <v>49</v>
      </c>
      <c r="L180" s="52">
        <v>6.2</v>
      </c>
    </row>
    <row r="181" spans="1:12" ht="15.75" thickBot="1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53"/>
    </row>
    <row r="182" spans="1:12" ht="15" x14ac:dyDescent="0.25">
      <c r="A182" s="23"/>
      <c r="B182" s="15"/>
      <c r="C182" s="11"/>
      <c r="D182" s="6"/>
      <c r="E182" s="42" t="s">
        <v>57</v>
      </c>
      <c r="F182" s="43">
        <v>60</v>
      </c>
      <c r="G182" s="43">
        <v>0.5</v>
      </c>
      <c r="H182" s="43">
        <v>0.1</v>
      </c>
      <c r="I182" s="43">
        <v>1.5</v>
      </c>
      <c r="J182" s="43">
        <v>8.5</v>
      </c>
      <c r="K182" s="44" t="s">
        <v>64</v>
      </c>
      <c r="L182" s="43">
        <v>8.35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4">SUM(G177:G183)</f>
        <v>26.4</v>
      </c>
      <c r="H184" s="19">
        <f t="shared" si="84"/>
        <v>14.2</v>
      </c>
      <c r="I184" s="19">
        <f t="shared" si="84"/>
        <v>79.699999999999989</v>
      </c>
      <c r="J184" s="19">
        <f t="shared" si="84"/>
        <v>551.70000000000005</v>
      </c>
      <c r="K184" s="25"/>
      <c r="L184" s="19">
        <f t="shared" ref="L184" si="85">SUM(L177:L183)</f>
        <v>59.24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580</v>
      </c>
      <c r="G195" s="32">
        <f t="shared" ref="G195" si="88">G184+G194</f>
        <v>26.4</v>
      </c>
      <c r="H195" s="32">
        <f t="shared" ref="H195" si="89">H184+H194</f>
        <v>14.2</v>
      </c>
      <c r="I195" s="32">
        <f t="shared" ref="I195" si="90">I184+I194</f>
        <v>79.699999999999989</v>
      </c>
      <c r="J195" s="32">
        <f t="shared" ref="J195:L195" si="91">J184+J194</f>
        <v>551.70000000000005</v>
      </c>
      <c r="K195" s="32"/>
      <c r="L195" s="32">
        <f t="shared" si="91"/>
        <v>59.24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587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26.25</v>
      </c>
      <c r="H196" s="34">
        <f t="shared" si="92"/>
        <v>14.39</v>
      </c>
      <c r="I196" s="34">
        <f t="shared" si="92"/>
        <v>83.5</v>
      </c>
      <c r="J196" s="34">
        <f t="shared" si="92"/>
        <v>567.89999999999986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62.088999999999999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2023-10-26T10:21:08Z</dcterms:modified>
</cp:coreProperties>
</file>